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/Emulation/Arduino/Scuba Project Docs/"/>
    </mc:Choice>
  </mc:AlternateContent>
  <xr:revisionPtr revIDLastSave="0" documentId="13_ncr:1_{CB81B337-D592-B149-B404-129D9265E224}" xr6:coauthVersionLast="47" xr6:coauthVersionMax="47" xr10:uidLastSave="{00000000-0000-0000-0000-000000000000}"/>
  <bookViews>
    <workbookView xWindow="-37040" yWindow="3600" windowWidth="34900" windowHeight="23760" xr2:uid="{07D4163A-2C28-FA49-A980-C71E69DB2E9E}"/>
  </bookViews>
  <sheets>
    <sheet name="Sheet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2" i="3" l="1"/>
  <c r="E59" i="3"/>
  <c r="E58" i="3"/>
  <c r="E57" i="3"/>
  <c r="E56" i="3"/>
  <c r="E55" i="3"/>
  <c r="E54" i="3"/>
  <c r="E51" i="3"/>
  <c r="E50" i="3"/>
  <c r="E46" i="3"/>
  <c r="E45" i="3"/>
  <c r="E44" i="3"/>
  <c r="E43" i="3"/>
  <c r="E42" i="3"/>
  <c r="E41" i="3"/>
  <c r="E40" i="3"/>
  <c r="E39" i="3"/>
  <c r="E38" i="3"/>
  <c r="E15" i="3"/>
  <c r="E24" i="3"/>
  <c r="E31" i="3"/>
  <c r="E30" i="3"/>
  <c r="E28" i="3"/>
  <c r="E27" i="3"/>
  <c r="E26" i="3"/>
  <c r="E25" i="3"/>
  <c r="E23" i="3"/>
  <c r="E20" i="3"/>
  <c r="E19" i="3"/>
  <c r="E18" i="3"/>
  <c r="E17" i="3"/>
  <c r="E16" i="3"/>
  <c r="E14" i="3"/>
  <c r="E13" i="3"/>
  <c r="E12" i="3"/>
  <c r="E11" i="3"/>
  <c r="E10" i="3"/>
  <c r="E9" i="3"/>
  <c r="E8" i="3"/>
  <c r="E7" i="3"/>
  <c r="E6" i="3"/>
  <c r="E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A7" authorId="0" shapeId="0" xr:uid="{286072B6-D745-334B-843F-B690BF5FE80D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8"/>
            <color rgb="FF000000"/>
            <rFont val="Calibri"/>
            <family val="2"/>
          </rPr>
          <t xml:space="preserve">Each spool measures 196mm (Diameter) x 61mm (Depth). The internal hole diameter 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8"/>
            <color rgb="FF000000"/>
            <rFont val="Calibri"/>
            <family val="2"/>
          </rPr>
          <t>measures 73mm.</t>
        </r>
        <r>
          <rPr>
            <sz val="10"/>
            <color rgb="FF000000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<sst xmlns="http://schemas.openxmlformats.org/spreadsheetml/2006/main" count="115" uniqueCount="87">
  <si>
    <t>Item</t>
  </si>
  <si>
    <t>Supplier</t>
  </si>
  <si>
    <t>Nite ize S-Biner size 5 - XL - Stainless Steel</t>
  </si>
  <si>
    <t>Amazon</t>
  </si>
  <si>
    <t>Site</t>
  </si>
  <si>
    <t>https://www.amazon.co.uk/dp/B0016OIAME?psc=1&amp;ref=ppx_yo2ov_dt_b_product_details</t>
  </si>
  <si>
    <t>Amazon: Nite Ize</t>
  </si>
  <si>
    <t>https://www.amazon.co.uk/dp/B08P1LBF18?psc=1&amp;ref=ppx_yo2ov_dt_b_product_details</t>
  </si>
  <si>
    <t>Amazon: D&amp;F Global</t>
  </si>
  <si>
    <t>https://www.ebay.co.uk/itm/275407037613</t>
  </si>
  <si>
    <t>Ebay: icxu</t>
  </si>
  <si>
    <t>https://www.ebay.co.uk/itm/403978289183</t>
  </si>
  <si>
    <t>Ebay: 3dcentral</t>
  </si>
  <si>
    <t>Pimoroni</t>
  </si>
  <si>
    <t>https://shop.pimoroni.com/products/adafruit-lsm303agr-accelerometer-magnetometer-stemma-qt-qwiic</t>
  </si>
  <si>
    <t>Buccaneer Marine Electronics</t>
  </si>
  <si>
    <t>http://www.buccaneer-ltd.co.uk</t>
  </si>
  <si>
    <t>info@buccaneer-ltd.co.uk</t>
  </si>
  <si>
    <t>https://bluerobotics.com/store/cables-connectors/penetrators/wlp-vp/?attribute_for-cable-diameter=WLP-M06-4.5MM-LC+%28for+4.5+mm+±+0.3+mm+cable+diameter%29&amp;attribute_package-quantity=1-Pack</t>
  </si>
  <si>
    <t>BlueRobotics 4.5mm cable penetrators (6mm bulkhead) x 2 Low Compression - WLP-M06-4.5MM-LC-R1-RP</t>
  </si>
  <si>
    <t>BlueRobotics Ping PUR sub-sea Cable 11m</t>
  </si>
  <si>
    <t>https://bluerobotics.com/store/cables-connectors/pur-subsea-cable/</t>
  </si>
  <si>
    <t>Pi Hut</t>
  </si>
  <si>
    <t>Adafruit BME280 I2C or SPI Temperature Humidity Pressure Sensor</t>
  </si>
  <si>
    <t>https://shop.pimoroni.com/products/adafruit-bme280-i2c-or-spi-temperature-humidity-pressure-sensor?variant=5701979841</t>
  </si>
  <si>
    <t>Adafruit APDS9960 proximity, light, rgb, gesture sensor</t>
  </si>
  <si>
    <t>Adafruit LSM303AGR Accelerometer/Magnetometer Compass</t>
  </si>
  <si>
    <t>Coastal DCC</t>
  </si>
  <si>
    <t>BOM Cost</t>
  </si>
  <si>
    <t>Jackson Sports</t>
  </si>
  <si>
    <t>Underwater Kinetics 408 Ultra Box Yellow IP67 (float) 5m waterproof</t>
  </si>
  <si>
    <t>Kunkune</t>
  </si>
  <si>
    <t>GY-NEO6MV2 GPS with Patch Antenna</t>
  </si>
  <si>
    <t>Audio Pod</t>
  </si>
  <si>
    <t>M5 Stick C Plus (module with watch accessories) - Mako</t>
  </si>
  <si>
    <t>Lithium Battery 18650 with solder tags</t>
  </si>
  <si>
    <t>Batteries Plus</t>
  </si>
  <si>
    <t>BlueRobotics Pressure Sensor</t>
  </si>
  <si>
    <t>DFRobot Beetle ESP32-C3 (RISC-V Core)</t>
  </si>
  <si>
    <t>Adafruit SPI Flash SD Card - XTSD 512 MB</t>
  </si>
  <si>
    <t>USB C Solderable breakout plug x 4</t>
  </si>
  <si>
    <t>Spool: Printer Empty Filament Roll PLA Cable Management Storage</t>
  </si>
  <si>
    <t>M5 Stick C Plus (module only) - Lemon</t>
  </si>
  <si>
    <t>M5 Stick C Plus (module with watch accessories) - Tiger</t>
  </si>
  <si>
    <t>Guidance Pod</t>
  </si>
  <si>
    <t>2 x 2-way M+F (GoPro Buttons)</t>
  </si>
  <si>
    <t>1 x 2-way M+F (M5 Phototransistor)</t>
  </si>
  <si>
    <t>1 x 2-way M+F (Leak Detector Switch)</t>
  </si>
  <si>
    <t>2 x USB-C Plug</t>
  </si>
  <si>
    <t>1 x 4-way M+F (RS485 UART - labelled U)</t>
  </si>
  <si>
    <t>1 x 4-way M+F (Cable Termination - labelled R)</t>
  </si>
  <si>
    <t>1 x 4-way M+F (RS485 Differential Connections - labelled B)</t>
  </si>
  <si>
    <t>1 x Grove F plug to I2C (Mako to Compass)</t>
  </si>
  <si>
    <t>2 x 4-way F-F I2C (Compass to Gesture, Gesture to Humidity Sensors)</t>
  </si>
  <si>
    <t>Float</t>
  </si>
  <si>
    <t>1 x USB-C Plug</t>
  </si>
  <si>
    <t>2 x 2-way M+F (Cable Termination)</t>
  </si>
  <si>
    <t>1 x 4-way M+F (Termination to Box)</t>
  </si>
  <si>
    <t>1 x USB-A Plug (Battery)</t>
  </si>
  <si>
    <t>1 x USB-C Plug (Lemon power)</t>
  </si>
  <si>
    <t>1 x Grove to Grove (Lemon to GPS UART)</t>
  </si>
  <si>
    <t>Units</t>
  </si>
  <si>
    <t>DCC Micro JST Connectors Required</t>
  </si>
  <si>
    <t>1 x 8-way M+F (M5 Stick HAT - Lemon)</t>
  </si>
  <si>
    <t>2 x 8-way M+F  (M5 Stick HAT - Mako and Tiger)</t>
  </si>
  <si>
    <t>https://www.amazon.co.uk/Youmile-Adapter-Module-Converter-Arduino/dp/B08BZ8274M</t>
  </si>
  <si>
    <t>Dayton Audio Exciter Speaker DAEX13CT-4 Coin Type 13mm Exciter 3W 4 Ohm</t>
  </si>
  <si>
    <t>https://wiki.dfrobot.com/SKU_DFR0954_MAX98357_I2S_Amplifier_Module</t>
  </si>
  <si>
    <t>https://dfimg.dfrobot.com/nobody/wiki/d75ded846393befb317bcf0dcce001e7.pdf</t>
  </si>
  <si>
    <t>Audio Pod 2</t>
  </si>
  <si>
    <t>DFRobot MAX98357 I2S Amplifier Module  3.2W at 5V ( == 0.64A )</t>
  </si>
  <si>
    <t>USB C Solderable Breakout x 1 (have one spare)</t>
  </si>
  <si>
    <t>-</t>
  </si>
  <si>
    <t>Cool Components</t>
  </si>
  <si>
    <t>1 x 4-way F - for USB Connection</t>
  </si>
  <si>
    <t>Adafruit MiniBoost 5V @ 1A - TPS61023 (Powers one speaker)</t>
  </si>
  <si>
    <t>Pololu 5V 2A Step-Up/Step-Down Voltage Regulator S13V20F5 (Powers two speakers)</t>
  </si>
  <si>
    <t>YouMile (part DR-YM-321) 2 pack TTL to RS485 module (based on MAX485 IC, powered by 5V)</t>
  </si>
  <si>
    <t>was £5.59</t>
  </si>
  <si>
    <t>1 x 4-way M+F (USB connection to PC)</t>
  </si>
  <si>
    <t>GoPro non-official case - Mako &amp; Tiger</t>
  </si>
  <si>
    <t>GoPro non-official - Silky</t>
  </si>
  <si>
    <t>Cost £</t>
  </si>
  <si>
    <t>Float Box Electronics and Nav Pod</t>
  </si>
  <si>
    <t xml:space="preserve">Unit Price </t>
  </si>
  <si>
    <t>Bill of materials units</t>
  </si>
  <si>
    <t>Total Cost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</si>
</sst>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u/>
      <sz val="12"/>
      <color theme="10"/>
      <name val="Calibri"/>
      <family val="2"/>
      <scheme val="minor"/>
    </font>
    <font>
      <sz val="18"/>
      <color rgb="FF000000"/>
      <name val="Calibri"/>
      <family val="2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4" fillId="0" borderId="0" xfId="1"/>
    <xf numFmtId="164" fontId="0" fillId="0" borderId="0" xfId="0" applyNumberFormat="1"/>
    <xf numFmtId="164" fontId="1" fillId="0" borderId="0" xfId="0" applyNumberFormat="1" applyFont="1"/>
    <xf numFmtId="4" fontId="1" fillId="0" borderId="0" xfId="0" applyNumberFormat="1" applyFont="1"/>
    <xf numFmtId="4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hop.pimoroni.com/products/adafruit-bme280-i2c-or-spi-temperature-humidity-pressure-sensor?variant=5701979841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shop.pimoroni.com/products/adafruit-lsm303agr-accelerometer-magnetometer-stemma-qt-qwiic" TargetMode="External"/><Relationship Id="rId1" Type="http://schemas.openxmlformats.org/officeDocument/2006/relationships/hyperlink" Target="https://www.amazon.co.uk/Youmile-Adapter-Module-Converter-Arduino/dp/B08BZ8274M" TargetMode="External"/><Relationship Id="rId6" Type="http://schemas.openxmlformats.org/officeDocument/2006/relationships/vmlDrawing" Target="../drawings/vmlDrawing1.vml"/><Relationship Id="rId5" Type="http://schemas.openxmlformats.org/officeDocument/2006/relationships/hyperlink" Target="https://dfimg.dfrobot.com/nobody/wiki/d75ded846393befb317bcf0dcce001e7.pdf" TargetMode="External"/><Relationship Id="rId4" Type="http://schemas.openxmlformats.org/officeDocument/2006/relationships/hyperlink" Target="https://wiki.dfrobot.com/SKU_DFR0954_MAX98357_I2S_Amplifier_Modu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AE444-C07C-9A49-AD52-8D2D47E735DF}">
  <dimension ref="A1:H62"/>
  <sheetViews>
    <sheetView tabSelected="1" workbookViewId="0">
      <selection activeCell="C38" sqref="C38"/>
    </sheetView>
  </sheetViews>
  <sheetFormatPr baseColWidth="10" defaultRowHeight="16" x14ac:dyDescent="0.2"/>
  <cols>
    <col min="1" max="1" width="60.1640625" customWidth="1"/>
    <col min="2" max="2" width="27" customWidth="1"/>
    <col min="3" max="3" width="11.6640625" customWidth="1"/>
    <col min="4" max="4" width="22.6640625" customWidth="1"/>
    <col min="5" max="5" width="22" customWidth="1"/>
  </cols>
  <sheetData>
    <row r="1" spans="1:8" s="1" customFormat="1" x14ac:dyDescent="0.2">
      <c r="A1" s="1" t="s">
        <v>0</v>
      </c>
      <c r="B1" s="1" t="s">
        <v>1</v>
      </c>
      <c r="C1" s="1" t="s">
        <v>82</v>
      </c>
      <c r="D1" s="4" t="s">
        <v>85</v>
      </c>
      <c r="E1" s="5" t="s">
        <v>28</v>
      </c>
      <c r="F1" s="1" t="s">
        <v>4</v>
      </c>
    </row>
    <row r="2" spans="1:8" x14ac:dyDescent="0.2">
      <c r="D2" s="3"/>
      <c r="E2" s="6"/>
    </row>
    <row r="3" spans="1:8" x14ac:dyDescent="0.2">
      <c r="A3" s="1" t="s">
        <v>83</v>
      </c>
      <c r="D3" s="3"/>
      <c r="E3" s="6"/>
    </row>
    <row r="4" spans="1:8" x14ac:dyDescent="0.2">
      <c r="A4" s="1"/>
      <c r="D4" s="3"/>
      <c r="E4" s="6"/>
    </row>
    <row r="5" spans="1:8" x14ac:dyDescent="0.2">
      <c r="A5" t="s">
        <v>80</v>
      </c>
      <c r="B5" t="s">
        <v>8</v>
      </c>
      <c r="C5">
        <v>14.99</v>
      </c>
      <c r="D5" s="3">
        <v>1</v>
      </c>
      <c r="E5" s="6">
        <f>C5*D5</f>
        <v>14.99</v>
      </c>
      <c r="F5" t="s">
        <v>7</v>
      </c>
    </row>
    <row r="6" spans="1:8" x14ac:dyDescent="0.2">
      <c r="A6" t="s">
        <v>30</v>
      </c>
      <c r="B6" t="s">
        <v>29</v>
      </c>
      <c r="C6">
        <v>55</v>
      </c>
      <c r="D6" s="3">
        <v>1</v>
      </c>
      <c r="E6" s="6">
        <f>C6*D6</f>
        <v>55</v>
      </c>
    </row>
    <row r="7" spans="1:8" x14ac:dyDescent="0.2">
      <c r="A7" t="s">
        <v>41</v>
      </c>
      <c r="B7" t="s">
        <v>12</v>
      </c>
      <c r="C7">
        <v>0.99</v>
      </c>
      <c r="D7" s="3">
        <v>1</v>
      </c>
      <c r="E7" s="6">
        <f>C7*D7</f>
        <v>0.99</v>
      </c>
      <c r="F7" t="s">
        <v>11</v>
      </c>
    </row>
    <row r="8" spans="1:8" x14ac:dyDescent="0.2">
      <c r="A8" t="s">
        <v>20</v>
      </c>
      <c r="B8" t="s">
        <v>15</v>
      </c>
      <c r="C8">
        <v>66</v>
      </c>
      <c r="D8" s="3">
        <v>1</v>
      </c>
      <c r="E8" s="6">
        <f>C8*D8</f>
        <v>66</v>
      </c>
      <c r="F8" t="s">
        <v>16</v>
      </c>
      <c r="H8" t="s">
        <v>21</v>
      </c>
    </row>
    <row r="9" spans="1:8" x14ac:dyDescent="0.2">
      <c r="A9" t="s">
        <v>19</v>
      </c>
      <c r="B9" t="s">
        <v>15</v>
      </c>
      <c r="C9">
        <v>26.4</v>
      </c>
      <c r="D9" s="3">
        <v>1</v>
      </c>
      <c r="E9" s="6">
        <f>C9*D9</f>
        <v>26.4</v>
      </c>
      <c r="F9" t="s">
        <v>17</v>
      </c>
      <c r="H9" t="s">
        <v>18</v>
      </c>
    </row>
    <row r="10" spans="1:8" x14ac:dyDescent="0.2">
      <c r="A10" t="s">
        <v>2</v>
      </c>
      <c r="B10" t="s">
        <v>6</v>
      </c>
      <c r="C10">
        <v>5.49</v>
      </c>
      <c r="D10" s="3">
        <v>1</v>
      </c>
      <c r="E10" s="6">
        <f>C10*D10</f>
        <v>5.49</v>
      </c>
      <c r="F10" t="s">
        <v>5</v>
      </c>
    </row>
    <row r="11" spans="1:8" x14ac:dyDescent="0.2">
      <c r="A11" t="s">
        <v>42</v>
      </c>
      <c r="B11" t="s">
        <v>22</v>
      </c>
      <c r="C11">
        <v>24</v>
      </c>
      <c r="D11" s="3">
        <v>1</v>
      </c>
      <c r="E11" s="6">
        <f>C11*D11</f>
        <v>24</v>
      </c>
    </row>
    <row r="12" spans="1:8" x14ac:dyDescent="0.2">
      <c r="A12" t="s">
        <v>43</v>
      </c>
      <c r="B12" t="s">
        <v>22</v>
      </c>
      <c r="C12">
        <v>22.5</v>
      </c>
      <c r="D12" s="3">
        <v>1</v>
      </c>
      <c r="E12" s="6">
        <f>C12*D12</f>
        <v>22.5</v>
      </c>
    </row>
    <row r="13" spans="1:8" x14ac:dyDescent="0.2">
      <c r="A13" t="s">
        <v>34</v>
      </c>
      <c r="B13" t="s">
        <v>22</v>
      </c>
      <c r="C13">
        <v>22.5</v>
      </c>
      <c r="D13" s="3">
        <v>1</v>
      </c>
      <c r="E13" s="6">
        <f>C13*D13</f>
        <v>22.5</v>
      </c>
    </row>
    <row r="14" spans="1:8" x14ac:dyDescent="0.2">
      <c r="A14" t="s">
        <v>77</v>
      </c>
      <c r="B14" t="s">
        <v>3</v>
      </c>
      <c r="C14">
        <v>8.69</v>
      </c>
      <c r="D14" s="3">
        <v>1</v>
      </c>
      <c r="E14" s="6">
        <f>C14*D14</f>
        <v>8.69</v>
      </c>
      <c r="F14" s="2" t="s">
        <v>65</v>
      </c>
      <c r="G14" t="s">
        <v>78</v>
      </c>
    </row>
    <row r="15" spans="1:8" ht="17" customHeight="1" x14ac:dyDescent="0.2">
      <c r="A15" t="s">
        <v>32</v>
      </c>
      <c r="B15" t="s">
        <v>31</v>
      </c>
      <c r="C15">
        <v>4.9000000000000004</v>
      </c>
      <c r="D15" s="3">
        <v>1</v>
      </c>
      <c r="E15" s="6">
        <f>C15*D15</f>
        <v>4.9000000000000004</v>
      </c>
    </row>
    <row r="16" spans="1:8" x14ac:dyDescent="0.2">
      <c r="A16" t="s">
        <v>26</v>
      </c>
      <c r="B16" t="s">
        <v>13</v>
      </c>
      <c r="C16">
        <v>9</v>
      </c>
      <c r="D16" s="3">
        <v>1</v>
      </c>
      <c r="E16" s="6">
        <f>C16*D16</f>
        <v>9</v>
      </c>
      <c r="F16" s="2" t="s">
        <v>14</v>
      </c>
    </row>
    <row r="17" spans="1:7" x14ac:dyDescent="0.2">
      <c r="A17" t="s">
        <v>23</v>
      </c>
      <c r="B17" t="s">
        <v>13</v>
      </c>
      <c r="C17">
        <v>14.7</v>
      </c>
      <c r="D17" s="3">
        <v>1</v>
      </c>
      <c r="E17" s="6">
        <f>C17*D17</f>
        <v>14.7</v>
      </c>
      <c r="F17" s="2" t="s">
        <v>24</v>
      </c>
    </row>
    <row r="18" spans="1:7" x14ac:dyDescent="0.2">
      <c r="A18" t="s">
        <v>25</v>
      </c>
      <c r="B18" t="s">
        <v>13</v>
      </c>
      <c r="C18">
        <v>7.5</v>
      </c>
      <c r="D18" s="3">
        <v>1</v>
      </c>
      <c r="E18" s="6">
        <f>C18*D18</f>
        <v>7.5</v>
      </c>
    </row>
    <row r="19" spans="1:7" x14ac:dyDescent="0.2">
      <c r="A19" t="s">
        <v>37</v>
      </c>
      <c r="B19" t="s">
        <v>15</v>
      </c>
      <c r="C19">
        <v>96.9</v>
      </c>
      <c r="D19" s="3">
        <v>1</v>
      </c>
      <c r="E19" s="6">
        <f>C19*D19</f>
        <v>96.9</v>
      </c>
    </row>
    <row r="20" spans="1:7" x14ac:dyDescent="0.2">
      <c r="A20" t="s">
        <v>40</v>
      </c>
      <c r="B20" t="s">
        <v>10</v>
      </c>
      <c r="C20">
        <v>1.98</v>
      </c>
      <c r="D20" s="3">
        <v>0.75</v>
      </c>
      <c r="E20" s="6">
        <f>C20*D20</f>
        <v>1.4849999999999999</v>
      </c>
      <c r="F20" t="s">
        <v>9</v>
      </c>
    </row>
    <row r="22" spans="1:7" x14ac:dyDescent="0.2">
      <c r="A22" s="1" t="s">
        <v>69</v>
      </c>
      <c r="D22" s="3"/>
      <c r="E22" s="6"/>
    </row>
    <row r="23" spans="1:7" x14ac:dyDescent="0.2">
      <c r="A23" t="s">
        <v>81</v>
      </c>
      <c r="B23" t="s">
        <v>8</v>
      </c>
      <c r="D23" s="3">
        <v>1</v>
      </c>
      <c r="E23" s="6">
        <f>C23*D23</f>
        <v>0</v>
      </c>
    </row>
    <row r="24" spans="1:7" x14ac:dyDescent="0.2">
      <c r="A24" t="s">
        <v>38</v>
      </c>
      <c r="B24" t="s">
        <v>13</v>
      </c>
      <c r="C24">
        <v>7.8</v>
      </c>
      <c r="D24" s="3">
        <v>1</v>
      </c>
      <c r="E24" s="6">
        <f>C24*D24</f>
        <v>7.8</v>
      </c>
      <c r="F24" s="2" t="s">
        <v>67</v>
      </c>
      <c r="G24" s="2" t="s">
        <v>68</v>
      </c>
    </row>
    <row r="25" spans="1:7" x14ac:dyDescent="0.2">
      <c r="A25" t="s">
        <v>66</v>
      </c>
      <c r="B25" t="s">
        <v>3</v>
      </c>
      <c r="C25">
        <v>6.99</v>
      </c>
      <c r="D25" s="3">
        <v>3</v>
      </c>
      <c r="E25" s="6">
        <f>C25*D25</f>
        <v>20.97</v>
      </c>
    </row>
    <row r="26" spans="1:7" x14ac:dyDescent="0.2">
      <c r="A26" t="s">
        <v>39</v>
      </c>
      <c r="B26" t="s">
        <v>22</v>
      </c>
      <c r="C26">
        <v>9.3000000000000007</v>
      </c>
      <c r="D26" s="3">
        <v>1</v>
      </c>
      <c r="E26" s="6">
        <f>C26*D26</f>
        <v>9.3000000000000007</v>
      </c>
    </row>
    <row r="27" spans="1:7" x14ac:dyDescent="0.2">
      <c r="A27" t="s">
        <v>70</v>
      </c>
      <c r="B27" t="s">
        <v>22</v>
      </c>
      <c r="C27">
        <v>6</v>
      </c>
      <c r="D27" s="3">
        <v>3</v>
      </c>
      <c r="E27" s="6">
        <f>C27*D27</f>
        <v>18</v>
      </c>
    </row>
    <row r="28" spans="1:7" x14ac:dyDescent="0.2">
      <c r="A28" t="s">
        <v>35</v>
      </c>
      <c r="B28" t="s">
        <v>36</v>
      </c>
      <c r="C28">
        <v>6.95</v>
      </c>
      <c r="D28" s="3">
        <v>1</v>
      </c>
      <c r="E28" s="6">
        <f>C28*D28</f>
        <v>6.95</v>
      </c>
    </row>
    <row r="29" spans="1:7" x14ac:dyDescent="0.2">
      <c r="A29" t="s">
        <v>71</v>
      </c>
      <c r="B29" t="s">
        <v>72</v>
      </c>
      <c r="D29" s="3"/>
      <c r="E29" s="6">
        <v>0</v>
      </c>
    </row>
    <row r="30" spans="1:7" x14ac:dyDescent="0.2">
      <c r="A30" t="s">
        <v>75</v>
      </c>
      <c r="B30" t="s">
        <v>73</v>
      </c>
      <c r="C30">
        <v>4.99</v>
      </c>
      <c r="D30" s="3">
        <v>1</v>
      </c>
      <c r="E30" s="6">
        <f>C30*D30</f>
        <v>4.99</v>
      </c>
    </row>
    <row r="31" spans="1:7" x14ac:dyDescent="0.2">
      <c r="A31" t="s">
        <v>76</v>
      </c>
      <c r="B31" t="s">
        <v>22</v>
      </c>
      <c r="C31">
        <v>12.6</v>
      </c>
      <c r="D31" s="3">
        <v>1</v>
      </c>
      <c r="E31" s="6">
        <f>C31*D31</f>
        <v>12.6</v>
      </c>
    </row>
    <row r="32" spans="1:7" x14ac:dyDescent="0.2">
      <c r="A32" t="s">
        <v>74</v>
      </c>
      <c r="D32" s="3"/>
      <c r="E32" s="6"/>
    </row>
    <row r="35" spans="1:6" x14ac:dyDescent="0.2">
      <c r="A35" s="1" t="s">
        <v>62</v>
      </c>
      <c r="D35" s="3"/>
      <c r="E35" s="6"/>
    </row>
    <row r="36" spans="1:6" x14ac:dyDescent="0.2">
      <c r="D36" s="3"/>
      <c r="E36" s="6"/>
    </row>
    <row r="37" spans="1:6" x14ac:dyDescent="0.2">
      <c r="A37" s="1" t="s">
        <v>44</v>
      </c>
      <c r="C37" s="1" t="s">
        <v>84</v>
      </c>
      <c r="D37" s="1" t="s">
        <v>61</v>
      </c>
      <c r="E37" s="3"/>
      <c r="F37" s="1"/>
    </row>
    <row r="38" spans="1:6" x14ac:dyDescent="0.2">
      <c r="A38" t="s">
        <v>64</v>
      </c>
      <c r="B38" t="s">
        <v>27</v>
      </c>
      <c r="C38">
        <v>5.9</v>
      </c>
      <c r="D38">
        <v>2</v>
      </c>
      <c r="E38" s="6">
        <f t="shared" ref="E38:E46" si="0">C38*D38</f>
        <v>11.8</v>
      </c>
      <c r="F38" s="6"/>
    </row>
    <row r="39" spans="1:6" x14ac:dyDescent="0.2">
      <c r="A39" t="s">
        <v>45</v>
      </c>
      <c r="B39" t="s">
        <v>27</v>
      </c>
      <c r="C39">
        <v>1.48</v>
      </c>
      <c r="D39">
        <v>2</v>
      </c>
      <c r="E39" s="6">
        <f t="shared" si="0"/>
        <v>2.96</v>
      </c>
      <c r="F39" s="6"/>
    </row>
    <row r="40" spans="1:6" x14ac:dyDescent="0.2">
      <c r="A40" t="s">
        <v>46</v>
      </c>
      <c r="B40" t="s">
        <v>27</v>
      </c>
      <c r="C40">
        <v>1.48</v>
      </c>
      <c r="D40">
        <v>1</v>
      </c>
      <c r="E40" s="6">
        <f t="shared" si="0"/>
        <v>1.48</v>
      </c>
      <c r="F40" s="6"/>
    </row>
    <row r="41" spans="1:6" x14ac:dyDescent="0.2">
      <c r="A41" t="s">
        <v>47</v>
      </c>
      <c r="B41" t="s">
        <v>27</v>
      </c>
      <c r="C41">
        <v>1.48</v>
      </c>
      <c r="D41">
        <v>1</v>
      </c>
      <c r="E41" s="6">
        <f t="shared" si="0"/>
        <v>1.48</v>
      </c>
      <c r="F41" s="6"/>
    </row>
    <row r="42" spans="1:6" x14ac:dyDescent="0.2">
      <c r="A42" t="s">
        <v>49</v>
      </c>
      <c r="B42" t="s">
        <v>27</v>
      </c>
      <c r="C42">
        <v>1.97</v>
      </c>
      <c r="D42">
        <v>1</v>
      </c>
      <c r="E42" s="6">
        <f t="shared" si="0"/>
        <v>1.97</v>
      </c>
      <c r="F42" s="6"/>
    </row>
    <row r="43" spans="1:6" x14ac:dyDescent="0.2">
      <c r="A43" t="s">
        <v>50</v>
      </c>
      <c r="B43" t="s">
        <v>27</v>
      </c>
      <c r="C43">
        <v>1.97</v>
      </c>
      <c r="D43">
        <v>1</v>
      </c>
      <c r="E43" s="6">
        <f t="shared" si="0"/>
        <v>1.97</v>
      </c>
      <c r="F43" s="6"/>
    </row>
    <row r="44" spans="1:6" x14ac:dyDescent="0.2">
      <c r="A44" t="s">
        <v>51</v>
      </c>
      <c r="B44" t="s">
        <v>27</v>
      </c>
      <c r="C44">
        <v>1.97</v>
      </c>
      <c r="D44">
        <v>1</v>
      </c>
      <c r="E44" s="6">
        <f t="shared" si="0"/>
        <v>1.97</v>
      </c>
      <c r="F44" s="6"/>
    </row>
    <row r="45" spans="1:6" x14ac:dyDescent="0.2">
      <c r="A45" t="s">
        <v>52</v>
      </c>
      <c r="B45" t="s">
        <v>27</v>
      </c>
      <c r="C45">
        <v>1.2</v>
      </c>
      <c r="D45">
        <v>1</v>
      </c>
      <c r="E45" s="6">
        <f t="shared" si="0"/>
        <v>1.2</v>
      </c>
      <c r="F45" s="6"/>
    </row>
    <row r="46" spans="1:6" x14ac:dyDescent="0.2">
      <c r="A46" t="s">
        <v>53</v>
      </c>
      <c r="B46" t="s">
        <v>27</v>
      </c>
      <c r="C46">
        <v>0.8</v>
      </c>
      <c r="D46">
        <v>2</v>
      </c>
      <c r="E46" s="6">
        <f t="shared" si="0"/>
        <v>1.6</v>
      </c>
      <c r="F46" s="6"/>
    </row>
    <row r="47" spans="1:6" x14ac:dyDescent="0.2">
      <c r="A47" t="s">
        <v>48</v>
      </c>
      <c r="C47">
        <v>0.5</v>
      </c>
      <c r="D47">
        <v>2</v>
      </c>
      <c r="E47" s="3"/>
      <c r="F47" s="6"/>
    </row>
    <row r="48" spans="1:6" x14ac:dyDescent="0.2">
      <c r="E48" s="3"/>
      <c r="F48" s="6"/>
    </row>
    <row r="49" spans="1:6" x14ac:dyDescent="0.2">
      <c r="A49" s="1" t="s">
        <v>33</v>
      </c>
      <c r="E49" s="3"/>
      <c r="F49" s="6"/>
    </row>
    <row r="50" spans="1:6" x14ac:dyDescent="0.2">
      <c r="A50" t="s">
        <v>79</v>
      </c>
      <c r="B50" t="s">
        <v>27</v>
      </c>
      <c r="C50">
        <v>1.97</v>
      </c>
      <c r="D50">
        <v>1</v>
      </c>
      <c r="E50" s="6">
        <f t="shared" ref="E50:E51" si="1">C50*D50</f>
        <v>1.97</v>
      </c>
      <c r="F50" s="6"/>
    </row>
    <row r="51" spans="1:6" x14ac:dyDescent="0.2">
      <c r="A51" t="s">
        <v>55</v>
      </c>
      <c r="B51" t="s">
        <v>27</v>
      </c>
      <c r="C51">
        <v>0.5</v>
      </c>
      <c r="D51">
        <v>1</v>
      </c>
      <c r="E51" s="6">
        <f t="shared" si="1"/>
        <v>0.5</v>
      </c>
      <c r="F51" s="6"/>
    </row>
    <row r="52" spans="1:6" x14ac:dyDescent="0.2">
      <c r="E52" s="3"/>
      <c r="F52" s="6"/>
    </row>
    <row r="53" spans="1:6" x14ac:dyDescent="0.2">
      <c r="A53" s="1" t="s">
        <v>54</v>
      </c>
      <c r="E53" s="3"/>
      <c r="F53" s="6"/>
    </row>
    <row r="54" spans="1:6" x14ac:dyDescent="0.2">
      <c r="A54" t="s">
        <v>63</v>
      </c>
      <c r="B54" t="s">
        <v>27</v>
      </c>
      <c r="C54">
        <v>5.9</v>
      </c>
      <c r="D54">
        <v>1</v>
      </c>
      <c r="E54" s="6">
        <f t="shared" ref="E54:E59" si="2">C54*D54</f>
        <v>5.9</v>
      </c>
      <c r="F54" s="6"/>
    </row>
    <row r="55" spans="1:6" x14ac:dyDescent="0.2">
      <c r="A55" t="s">
        <v>56</v>
      </c>
      <c r="B55" t="s">
        <v>27</v>
      </c>
      <c r="C55">
        <v>1.48</v>
      </c>
      <c r="D55">
        <v>2</v>
      </c>
      <c r="E55" s="6">
        <f t="shared" si="2"/>
        <v>2.96</v>
      </c>
      <c r="F55" s="6"/>
    </row>
    <row r="56" spans="1:6" x14ac:dyDescent="0.2">
      <c r="A56" t="s">
        <v>57</v>
      </c>
      <c r="B56" t="s">
        <v>27</v>
      </c>
      <c r="C56">
        <v>1.97</v>
      </c>
      <c r="D56">
        <v>1</v>
      </c>
      <c r="E56" s="6">
        <f t="shared" si="2"/>
        <v>1.97</v>
      </c>
      <c r="F56" s="6"/>
    </row>
    <row r="57" spans="1:6" x14ac:dyDescent="0.2">
      <c r="A57" t="s">
        <v>60</v>
      </c>
      <c r="B57" t="s">
        <v>27</v>
      </c>
      <c r="C57">
        <v>0.4</v>
      </c>
      <c r="D57">
        <v>1</v>
      </c>
      <c r="E57" s="6">
        <f t="shared" si="2"/>
        <v>0.4</v>
      </c>
      <c r="F57" s="6"/>
    </row>
    <row r="58" spans="1:6" x14ac:dyDescent="0.2">
      <c r="A58" t="s">
        <v>58</v>
      </c>
      <c r="B58" t="s">
        <v>27</v>
      </c>
      <c r="C58">
        <v>0.5</v>
      </c>
      <c r="D58">
        <v>1</v>
      </c>
      <c r="E58" s="6">
        <f t="shared" si="2"/>
        <v>0.5</v>
      </c>
      <c r="F58" s="6"/>
    </row>
    <row r="59" spans="1:6" x14ac:dyDescent="0.2">
      <c r="A59" t="s">
        <v>59</v>
      </c>
      <c r="B59" t="s">
        <v>27</v>
      </c>
      <c r="C59">
        <v>0.5</v>
      </c>
      <c r="D59">
        <v>1</v>
      </c>
      <c r="E59" s="6">
        <f t="shared" si="2"/>
        <v>0.5</v>
      </c>
      <c r="F59" s="6"/>
    </row>
    <row r="62" spans="1:6" x14ac:dyDescent="0.2">
      <c r="D62" t="s">
        <v>86</v>
      </c>
      <c r="E62" s="5">
        <f>SUM(E5:E61)</f>
        <v>502.7850000000002</v>
      </c>
    </row>
  </sheetData>
  <hyperlinks>
    <hyperlink ref="F14" r:id="rId1" xr:uid="{693D5EF5-20AC-8249-8378-01ECB6E9DCDE}"/>
    <hyperlink ref="F16" r:id="rId2" xr:uid="{74D76F20-00CF-A248-808F-728A3EA5DA93}"/>
    <hyperlink ref="F17" r:id="rId3" xr:uid="{8477B08F-E366-8B49-AE2A-7FFE5A4FEF44}"/>
    <hyperlink ref="F24" r:id="rId4" xr:uid="{0652F6FD-5958-4547-AD64-D7BBF21C6477}"/>
    <hyperlink ref="G24" r:id="rId5" xr:uid="{C87026DF-B7A9-0C46-B1AB-A8E279E4DBEC}"/>
  </hyperlinks>
  <pageMargins left="0.7" right="0.7" top="0.75" bottom="0.75" header="0.3" footer="0.3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Mark Jones</cp:lastModifiedBy>
  <dcterms:created xsi:type="dcterms:W3CDTF">2023-02-18T17:00:42Z</dcterms:created>
  <dcterms:modified xsi:type="dcterms:W3CDTF">2023-10-10T13:52:52Z</dcterms:modified>
</cp:coreProperties>
</file>